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'дод.7'!$B$1:$K$40</definedName>
  </definedNames>
  <calcPr fullCalcOnLoad="1"/>
</workbook>
</file>

<file path=xl/sharedStrings.xml><?xml version="1.0" encoding="utf-8"?>
<sst xmlns="http://schemas.openxmlformats.org/spreadsheetml/2006/main" count="121" uniqueCount="102">
  <si>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</si>
  <si>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</si>
  <si>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</si>
  <si>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</si>
  <si>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</si>
  <si>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</si>
  <si>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1060</t>
  </si>
  <si>
    <t>грн.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</si>
  <si>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</si>
  <si>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</si>
  <si>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Код програмної класифікації видатків та кредитування місцевих бюджетів</t>
  </si>
  <si>
    <t xml:space="preserve"> </t>
  </si>
  <si>
    <t>0111020</t>
  </si>
  <si>
    <t>1090</t>
  </si>
  <si>
    <t>0620</t>
  </si>
  <si>
    <t>0456</t>
  </si>
  <si>
    <t>0829</t>
  </si>
  <si>
    <t>об'єднаної територіальної громади</t>
  </si>
  <si>
    <t>Секретар сільської ради об'єднаної територіальної громади                                                             Наталія Андрушко</t>
  </si>
  <si>
    <t xml:space="preserve">Додаток 6
до рішення Нижньовербізької сільської ради </t>
  </si>
  <si>
    <t>0113133</t>
  </si>
  <si>
    <t>1040</t>
  </si>
  <si>
    <t>Інші заходи та заклади молодіжної політики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</si>
  <si>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</si>
  <si>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</si>
  <si>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</si>
  <si>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0115011</t>
  </si>
  <si>
    <t>0810</t>
  </si>
  <si>
    <t>Проведення навчально-тренувальних зборів і змагань з олімпійських видів спорту</t>
  </si>
  <si>
    <t>0116030</t>
  </si>
  <si>
    <t>Організація благоустрою населених пунктів</t>
  </si>
  <si>
    <t>Здійснення заходів із землеустрою</t>
  </si>
  <si>
    <t>0117130</t>
  </si>
  <si>
    <t>0421</t>
  </si>
  <si>
    <t>Членські внески до асоціацій органів місцевого самоврядування</t>
  </si>
  <si>
    <t>0117680</t>
  </si>
  <si>
    <t>0490</t>
  </si>
  <si>
    <t>Природоохоронні заходи за рахунок цільових фондів</t>
  </si>
  <si>
    <t>0118340</t>
  </si>
  <si>
    <t>0540</t>
  </si>
  <si>
    <t>Програма земельних відносин населених пунктів Нижньовербізької сільської ради  об'єднаної територіальної громади на 2018-2022 роки</t>
  </si>
  <si>
    <t>Нижньовербізька сільська рада об'єднаної територіальної громади</t>
  </si>
  <si>
    <t>Програми розвитку місцевого самоврядування у Нижньовербізькій сільській об’єднаній територіальній громаді на 2018-2022 роки</t>
  </si>
  <si>
    <t>Цільова соціальна Програма розвитку
фізичної культури та спорту в населених пунктах, що увійшли до складу Нижньовербізької сільської ради об’єднаної територіальної громади на 2017-2020 роки</t>
  </si>
  <si>
    <t xml:space="preserve">"Про сільський бюджет об'єднаної </t>
  </si>
  <si>
    <t>до рішення сільської ради</t>
  </si>
  <si>
    <t>Про цільову соціальну програму "Молодь Нижньовербізької ОТГ" на 2018-2020 роки</t>
  </si>
  <si>
    <t>0113180</t>
  </si>
  <si>
    <t>0113242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</si>
  <si>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</si>
  <si>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</si>
  <si>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0114082</t>
  </si>
  <si>
    <t>Інша діяльність у сфері державного управління</t>
  </si>
  <si>
    <t>Цільова Програма розвитку культури Нижньовербізької об’єднаної територіальної громади на 2017-2020 роки</t>
  </si>
  <si>
    <t>0110180</t>
  </si>
  <si>
    <t>7460</t>
  </si>
  <si>
    <t>Утримання та розвиток автомобільних доріг та дорожньої інфраструктури</t>
  </si>
  <si>
    <t>0133</t>
  </si>
  <si>
    <t>Про Положення про громадський бюджет (бюджет участі) у Нижньовербізькій об'єднаній територіальній громаді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</si>
  <si>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</si>
  <si>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</si>
  <si>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</si>
  <si>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0180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</si>
  <si>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</si>
  <si>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</si>
  <si>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</si>
  <si>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</si>
  <si>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</si>
  <si>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</si>
  <si>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</si>
  <si>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0113241</t>
  </si>
  <si>
    <t>Забезпечення діяльності інших закладів у сфері соціального захисту і соціального забезпечення</t>
  </si>
  <si>
    <t>рішення Нижньовербізької сільської ради ОТГ від 14.12.2017 року № 471-ІХ/2017</t>
  </si>
  <si>
    <t>рішення Нижньовербізької сільської ради ОТГ від 24.12.2017 року № 582-Х/2017 (зі змінами)</t>
  </si>
  <si>
    <t>рішення Нижньовербізької сільської ради ОТГ від 22.05.2017 року № 178-ІІ/2017</t>
  </si>
  <si>
    <t>рішення Нижньовербізької сільської ради ОТГ від 13.07.2017 року № 258-IV/2017 (зі змінами)</t>
  </si>
  <si>
    <t xml:space="preserve">рішення Нижньовербізької сільської ради ОТГ від 25.06.2018 року № 793-ХVІІ/2018 </t>
  </si>
  <si>
    <t xml:space="preserve">рішення Нижньовербізької сільської ради ОТГ від 25.06.2018 року № 797-ХVІІ/2018 (зі змінами) </t>
  </si>
  <si>
    <t>рішення Нижньовербізької сільської ради ОТГ від 24.12.2017 року № 578-Х/2017</t>
  </si>
  <si>
    <t>рішення Нижньовербізької сільської ради ОТГ від 22.05.2017 року № 177-ІІ/2017</t>
  </si>
  <si>
    <t>Про програму підтримки та розвитку установ первинної медико-санітарної допомоги Нижньовербізької сільської об’єднаної територіальної громади на 2018-2020 роки</t>
  </si>
  <si>
    <t>Цільова соціальна програма
з оздоровлення та відпочинку 
дітей на 2017-2020 роки</t>
  </si>
  <si>
    <t>рішення Нижньовербізької сільської ради ОТГ від 20.12.2018 року № 1022-XXIV/2018</t>
  </si>
  <si>
    <t>Комплексна програма соціального
захисту та підтримки населення 
Нижньовербізької сільської 
об’єднаної територіальної громади
на 2019 – 2020 роки</t>
  </si>
  <si>
    <t>Програма благоустрою населених 
пунктів Нижньовербізької сільської 
об’єднаної територіальної громади
на 2019-2020 роки</t>
  </si>
  <si>
    <t>рішення Нижньовербізької сільської ради ОТГ від 20.12.2018 року № 1023-XXIV/2018</t>
  </si>
  <si>
    <t>територіальної громади  на 2020 рік"</t>
  </si>
  <si>
    <t>від ___.___.2019 року № _____-_____/2019</t>
  </si>
  <si>
    <t>Розподіл витрат сільського бюджету об'єднаної територіальної громади на реалізацію місцевих/регіональних програм у 2020 році</t>
  </si>
  <si>
    <t>0111162</t>
  </si>
  <si>
    <t>0117461</t>
  </si>
  <si>
    <t>0117520</t>
  </si>
  <si>
    <t>1162</t>
  </si>
  <si>
    <t>0990</t>
  </si>
  <si>
    <t>Інші програми та заходи у сфері освіти</t>
  </si>
  <si>
    <t>7520</t>
  </si>
  <si>
    <t>0460</t>
  </si>
  <si>
    <t>Реалізація Національної програми інформатизації</t>
  </si>
  <si>
    <t>Програми розвитку освіти Нижньовербізької сільської ради об’єднаної територіальної громади на 2018-2023 роки</t>
  </si>
  <si>
    <t>рішення Нижньовербізької сільської ради ОТГ від 24.12.2017 року № 581-Х/2017</t>
  </si>
  <si>
    <t>рішення Нижньовербізької сільської ради ОТГ від 21.12.2019 року № ____-_____/2019</t>
  </si>
  <si>
    <t>Програма інформатизації Нижньовербізької сільської об’єднаної територіальної громади
на 2020 – 2022 роки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</si>
</sst>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191" fontId="1" fillId="0" borderId="0" applyFont="0" applyFill="0" applyBorder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justify" vertical="center" wrapText="1"/>
    </xf>
    <xf numFmtId="192" fontId="33" fillId="24" borderId="13" xfId="0" applyNumberFormat="1" applyFont="1" applyFill="1" applyBorder="1" applyAlignment="1">
      <alignment vertical="justify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Fill="1" applyAlignment="1">
      <alignment/>
    </xf>
    <xf numFmtId="0" fontId="19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 quotePrefix="1">
      <alignment vertical="center" wrapText="1"/>
    </xf>
    <xf numFmtId="0" fontId="4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92" fontId="35" fillId="0" borderId="13" xfId="96" applyNumberFormat="1" applyFont="1" applyBorder="1" applyAlignment="1">
      <alignment horizontal="center" vertical="center" wrapText="1"/>
      <protection/>
    </xf>
    <xf numFmtId="192" fontId="33" fillId="0" borderId="13" xfId="96" applyNumberFormat="1" applyFont="1" applyBorder="1" applyAlignment="1">
      <alignment horizontal="center" vertical="center"/>
      <protection/>
    </xf>
    <xf numFmtId="192" fontId="33" fillId="0" borderId="13" xfId="96" applyNumberFormat="1" applyFont="1" applyBorder="1" applyAlignment="1">
      <alignment horizontal="center" vertical="top"/>
      <protection/>
    </xf>
    <xf numFmtId="192" fontId="27" fillId="0" borderId="13" xfId="96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49" fontId="44" fillId="0" borderId="13" xfId="0" applyNumberFormat="1" applyFont="1" applyBorder="1" applyAlignment="1" quotePrefix="1">
      <alignment horizontal="center" vertical="center" wrapText="1"/>
    </xf>
    <xf numFmtId="3" fontId="33" fillId="0" borderId="13" xfId="96" applyNumberFormat="1" applyFont="1" applyBorder="1" applyAlignment="1">
      <alignment horizontal="center" vertical="center"/>
      <protection/>
    </xf>
    <xf numFmtId="3" fontId="4" fillId="0" borderId="13" xfId="96" applyNumberFormat="1" applyFont="1" applyBorder="1" applyAlignment="1">
      <alignment horizontal="center" vertical="center"/>
      <protection/>
    </xf>
    <xf numFmtId="3" fontId="33" fillId="24" borderId="1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35" fillId="0" borderId="13" xfId="96" applyNumberFormat="1" applyFont="1" applyBorder="1" applyAlignment="1">
      <alignment horizontal="center" vertical="center" wrapText="1"/>
      <protection/>
    </xf>
    <xf numFmtId="192" fontId="27" fillId="0" borderId="13" xfId="96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27" borderId="0" xfId="0" applyNumberFormat="1" applyFont="1" applyFill="1" applyAlignment="1" applyProtection="1">
      <alignment/>
      <protection/>
    </xf>
    <xf numFmtId="192" fontId="27" fillId="0" borderId="15" xfId="96" applyNumberFormat="1" applyFont="1" applyFill="1" applyBorder="1" applyAlignment="1">
      <alignment horizontal="center" vertical="center" wrapText="1"/>
      <protection/>
    </xf>
    <xf numFmtId="192" fontId="35" fillId="0" borderId="15" xfId="96" applyNumberFormat="1" applyFont="1" applyBorder="1" applyAlignment="1">
      <alignment horizontal="center" vertical="center" wrapText="1"/>
      <protection/>
    </xf>
    <xf numFmtId="3" fontId="35" fillId="0" borderId="15" xfId="96" applyNumberFormat="1" applyFont="1" applyBorder="1" applyAlignment="1">
      <alignment horizontal="center" vertical="center" wrapText="1"/>
      <protection/>
    </xf>
    <xf numFmtId="3" fontId="4" fillId="0" borderId="15" xfId="96" applyNumberFormat="1" applyFont="1" applyBorder="1" applyAlignment="1">
      <alignment horizontal="center" vertical="center"/>
      <protection/>
    </xf>
    <xf numFmtId="3" fontId="33" fillId="0" borderId="15" xfId="96" applyNumberFormat="1" applyFont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92" fontId="27" fillId="0" borderId="14" xfId="96" applyNumberFormat="1" applyFont="1" applyFill="1" applyBorder="1" applyAlignment="1">
      <alignment horizontal="center" vertical="center" wrapText="1"/>
      <protection/>
    </xf>
    <xf numFmtId="192" fontId="35" fillId="0" borderId="14" xfId="96" applyNumberFormat="1" applyFont="1" applyFill="1" applyBorder="1" applyAlignment="1">
      <alignment horizontal="center" vertical="center" wrapText="1"/>
      <protection/>
    </xf>
    <xf numFmtId="3" fontId="4" fillId="0" borderId="14" xfId="96" applyNumberFormat="1" applyFont="1" applyFill="1" applyBorder="1" applyAlignment="1">
      <alignment horizontal="center" vertical="center"/>
      <protection/>
    </xf>
    <xf numFmtId="3" fontId="33" fillId="0" borderId="14" xfId="96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92" fontId="35" fillId="0" borderId="13" xfId="96" applyNumberFormat="1" applyFont="1" applyFill="1" applyBorder="1" applyAlignment="1">
      <alignment horizontal="center" vertical="center" wrapText="1"/>
      <protection/>
    </xf>
    <xf numFmtId="3" fontId="35" fillId="0" borderId="13" xfId="96" applyNumberFormat="1" applyFont="1" applyFill="1" applyBorder="1" applyAlignment="1">
      <alignment horizontal="center" vertical="center" wrapText="1"/>
      <protection/>
    </xf>
    <xf numFmtId="3" fontId="33" fillId="0" borderId="13" xfId="96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2" fontId="44" fillId="0" borderId="13" xfId="0" applyNumberFormat="1" applyFont="1" applyFill="1" applyBorder="1" applyAlignment="1" quotePrefix="1">
      <alignment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44" fillId="0" borderId="13" xfId="0" applyNumberFormat="1" applyFont="1" applyBorder="1" applyAlignment="1" quotePrefix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60" zoomScaleNormal="60" zoomScaleSheetLayoutView="100" zoomScalePageLayoutView="0" workbookViewId="0" topLeftCell="B1">
      <selection activeCell="F33" sqref="F33"/>
    </sheetView>
  </sheetViews>
  <sheetFormatPr defaultColWidth="9.16015625" defaultRowHeight="12.75"/>
  <cols>
    <col min="1" max="1" width="3.83203125" style="3" hidden="1" customWidth="1"/>
    <col min="2" max="2" width="14" style="10" customWidth="1"/>
    <col min="3" max="3" width="13.33203125" style="10" customWidth="1"/>
    <col min="4" max="4" width="15.33203125" style="10" customWidth="1"/>
    <col min="5" max="5" width="57.33203125" style="3" customWidth="1"/>
    <col min="6" max="6" width="65.5" style="3" customWidth="1"/>
    <col min="7" max="7" width="30.83203125" style="3" customWidth="1"/>
    <col min="8" max="8" width="20.83203125" style="3" customWidth="1"/>
    <col min="9" max="9" width="22.33203125" style="3" customWidth="1"/>
    <col min="10" max="10" width="20.83203125" style="3" customWidth="1"/>
    <col min="11" max="11" width="26.83203125" style="3" customWidth="1"/>
    <col min="12" max="12" width="4.33203125" style="2" customWidth="1"/>
    <col min="13" max="16384" width="9.16015625" style="2" customWidth="1"/>
  </cols>
  <sheetData>
    <row r="1" spans="1:11" s="8" customFormat="1" ht="18.75" customHeight="1">
      <c r="A1" s="7"/>
      <c r="B1" s="27"/>
      <c r="C1" s="27"/>
      <c r="D1" s="27"/>
      <c r="E1" s="27"/>
      <c r="F1" s="27"/>
      <c r="G1" s="27"/>
      <c r="H1" s="27"/>
      <c r="I1" s="27"/>
      <c r="J1" s="27"/>
      <c r="K1" s="39"/>
    </row>
    <row r="2" spans="1:11" s="8" customFormat="1" ht="18.75" customHeight="1">
      <c r="A2" s="7"/>
      <c r="B2" s="27"/>
      <c r="C2" s="27"/>
      <c r="D2" s="27"/>
      <c r="E2" s="27"/>
      <c r="F2" s="27"/>
      <c r="G2" s="27"/>
      <c r="H2" s="27"/>
      <c r="I2" s="39"/>
      <c r="J2" s="27"/>
      <c r="K2" s="28"/>
    </row>
    <row r="3" spans="9:12" ht="18.75" customHeight="1">
      <c r="I3" s="81" t="s">
        <v>19</v>
      </c>
      <c r="J3" s="81"/>
      <c r="K3" s="81"/>
      <c r="L3" s="20"/>
    </row>
    <row r="4" spans="9:12" ht="18.75" customHeight="1">
      <c r="I4" s="83" t="s">
        <v>45</v>
      </c>
      <c r="J4" s="84"/>
      <c r="K4" s="84"/>
      <c r="L4" s="84"/>
    </row>
    <row r="5" spans="9:12" ht="18.75" customHeight="1">
      <c r="I5" s="83" t="s">
        <v>17</v>
      </c>
      <c r="J5" s="84"/>
      <c r="K5" s="84"/>
      <c r="L5" s="84"/>
    </row>
    <row r="6" spans="9:12" ht="18.75" customHeight="1">
      <c r="I6" s="85" t="s">
        <v>44</v>
      </c>
      <c r="J6" s="86"/>
      <c r="K6" s="86"/>
      <c r="L6" s="84"/>
    </row>
    <row r="7" spans="9:12" ht="18.75" customHeight="1">
      <c r="I7" s="85" t="s">
        <v>86</v>
      </c>
      <c r="J7" s="85"/>
      <c r="K7" s="85"/>
      <c r="L7" s="30"/>
    </row>
    <row r="8" spans="9:12" ht="18.75" customHeight="1">
      <c r="I8" s="83" t="s">
        <v>87</v>
      </c>
      <c r="J8" s="84"/>
      <c r="K8" s="84"/>
      <c r="L8" s="84"/>
    </row>
    <row r="9" spans="9:11" ht="18.75" customHeight="1">
      <c r="I9" s="21"/>
      <c r="J9" s="21"/>
      <c r="K9" s="21"/>
    </row>
    <row r="10" spans="1:11" ht="39.75" customHeight="1">
      <c r="A10" s="1"/>
      <c r="B10" s="82" t="s">
        <v>88</v>
      </c>
      <c r="C10" s="82"/>
      <c r="D10" s="82"/>
      <c r="E10" s="82"/>
      <c r="F10" s="82"/>
      <c r="G10" s="82"/>
      <c r="H10" s="82"/>
      <c r="I10" s="82"/>
      <c r="J10" s="82"/>
      <c r="K10" s="82"/>
    </row>
    <row r="11" spans="2:11" ht="18.75">
      <c r="B11" s="11"/>
      <c r="C11" s="12"/>
      <c r="D11" s="12"/>
      <c r="E11" s="4"/>
      <c r="F11" s="14"/>
      <c r="G11" s="14"/>
      <c r="H11" s="14"/>
      <c r="I11" s="14"/>
      <c r="J11" s="15"/>
      <c r="K11" s="22" t="s">
        <v>7</v>
      </c>
    </row>
    <row r="12" spans="1:11" ht="91.5" customHeight="1">
      <c r="A12" s="13"/>
      <c r="B12" s="73" t="s">
        <v>10</v>
      </c>
      <c r="C12" s="73" t="s">
        <v>63</v>
      </c>
      <c r="D12" s="73" t="s">
        <v>64</v>
      </c>
      <c r="E12" s="73" t="s">
        <v>65</v>
      </c>
      <c r="F12" s="75" t="s">
        <v>5</v>
      </c>
      <c r="G12" s="75" t="s">
        <v>66</v>
      </c>
      <c r="H12" s="75" t="s">
        <v>67</v>
      </c>
      <c r="I12" s="77" t="s">
        <v>0</v>
      </c>
      <c r="J12" s="87" t="s">
        <v>1</v>
      </c>
      <c r="K12" s="88"/>
    </row>
    <row r="13" spans="1:11" ht="91.5" customHeight="1">
      <c r="A13" s="13"/>
      <c r="B13" s="74"/>
      <c r="C13" s="74"/>
      <c r="D13" s="74"/>
      <c r="E13" s="74"/>
      <c r="F13" s="76"/>
      <c r="G13" s="76"/>
      <c r="H13" s="76"/>
      <c r="I13" s="78"/>
      <c r="J13" s="9" t="s">
        <v>68</v>
      </c>
      <c r="K13" s="9" t="s">
        <v>69</v>
      </c>
    </row>
    <row r="14" spans="1:11" ht="30" customHeight="1">
      <c r="A14" s="13"/>
      <c r="B14" s="16">
        <v>1</v>
      </c>
      <c r="C14" s="16">
        <v>2</v>
      </c>
      <c r="D14" s="16">
        <v>3</v>
      </c>
      <c r="E14" s="16">
        <v>4</v>
      </c>
      <c r="F14" s="44">
        <v>5</v>
      </c>
      <c r="G14" s="44">
        <v>6</v>
      </c>
      <c r="H14" s="44">
        <v>7</v>
      </c>
      <c r="I14" s="45">
        <v>8</v>
      </c>
      <c r="J14" s="9">
        <v>9</v>
      </c>
      <c r="K14" s="9">
        <v>10</v>
      </c>
    </row>
    <row r="15" spans="1:11" s="6" customFormat="1" ht="39.75" customHeight="1">
      <c r="A15" s="5"/>
      <c r="B15" s="17" t="s">
        <v>3</v>
      </c>
      <c r="C15" s="17"/>
      <c r="D15" s="17"/>
      <c r="E15" s="34" t="s">
        <v>41</v>
      </c>
      <c r="F15" s="36"/>
      <c r="G15" s="36"/>
      <c r="H15" s="41">
        <f>H16</f>
        <v>3350100</v>
      </c>
      <c r="I15" s="41">
        <f>I16</f>
        <v>2999300</v>
      </c>
      <c r="J15" s="41">
        <f>J16</f>
        <v>350800</v>
      </c>
      <c r="K15" s="41">
        <f>K16</f>
        <v>349000</v>
      </c>
    </row>
    <row r="16" spans="2:11" ht="39.75" customHeight="1">
      <c r="B16" s="17" t="s">
        <v>2</v>
      </c>
      <c r="C16" s="17"/>
      <c r="D16" s="17"/>
      <c r="E16" s="34" t="s">
        <v>41</v>
      </c>
      <c r="F16" s="37"/>
      <c r="G16" s="37"/>
      <c r="H16" s="41">
        <f>SUM(H17:H34)</f>
        <v>3350100</v>
      </c>
      <c r="I16" s="41">
        <f>SUM(I17:I34)</f>
        <v>2999300</v>
      </c>
      <c r="J16" s="41">
        <f>SUM(J17:J34)</f>
        <v>350800</v>
      </c>
      <c r="K16" s="41">
        <f>SUM(K17:K34)</f>
        <v>349000</v>
      </c>
    </row>
    <row r="17" spans="2:11" ht="99.75" customHeight="1">
      <c r="B17" s="33" t="s">
        <v>54</v>
      </c>
      <c r="C17" s="31" t="s">
        <v>62</v>
      </c>
      <c r="D17" s="31" t="s">
        <v>57</v>
      </c>
      <c r="E17" s="32" t="s">
        <v>52</v>
      </c>
      <c r="F17" s="35" t="s">
        <v>42</v>
      </c>
      <c r="G17" s="35" t="s">
        <v>72</v>
      </c>
      <c r="H17" s="46">
        <f>SUM(I17:J17)</f>
        <v>109000</v>
      </c>
      <c r="I17" s="41">
        <v>109000</v>
      </c>
      <c r="J17" s="41"/>
      <c r="K17" s="41"/>
    </row>
    <row r="18" spans="2:11" ht="120" customHeight="1">
      <c r="B18" s="33" t="s">
        <v>54</v>
      </c>
      <c r="C18" s="40" t="s">
        <v>62</v>
      </c>
      <c r="D18" s="31" t="s">
        <v>57</v>
      </c>
      <c r="E18" s="32" t="s">
        <v>52</v>
      </c>
      <c r="F18" s="35" t="s">
        <v>58</v>
      </c>
      <c r="G18" s="35" t="s">
        <v>76</v>
      </c>
      <c r="H18" s="46">
        <f>SUM(I18:J18)</f>
        <v>89600</v>
      </c>
      <c r="I18" s="41">
        <v>89600</v>
      </c>
      <c r="J18" s="41"/>
      <c r="K18" s="41"/>
    </row>
    <row r="19" spans="2:13" ht="120" customHeight="1">
      <c r="B19" s="48" t="s">
        <v>12</v>
      </c>
      <c r="C19" s="49">
        <v>1020</v>
      </c>
      <c r="D19" s="48" t="s">
        <v>8</v>
      </c>
      <c r="E19" s="49" t="s">
        <v>9</v>
      </c>
      <c r="F19" s="51" t="s">
        <v>83</v>
      </c>
      <c r="G19" s="52" t="s">
        <v>82</v>
      </c>
      <c r="H19" s="53">
        <f aca="true" t="shared" si="0" ref="H19:H34">SUM(I19:J19)</f>
        <v>78200</v>
      </c>
      <c r="I19" s="54">
        <v>78200</v>
      </c>
      <c r="J19" s="55"/>
      <c r="K19" s="55"/>
      <c r="M19" s="29"/>
    </row>
    <row r="20" spans="1:13" ht="120" customHeight="1">
      <c r="A20" s="56"/>
      <c r="B20" s="33" t="s">
        <v>89</v>
      </c>
      <c r="C20" s="33" t="s">
        <v>92</v>
      </c>
      <c r="D20" s="89" t="s">
        <v>93</v>
      </c>
      <c r="E20" s="32" t="s">
        <v>94</v>
      </c>
      <c r="F20" s="38" t="s">
        <v>98</v>
      </c>
      <c r="G20" s="67" t="s">
        <v>99</v>
      </c>
      <c r="H20" s="46">
        <f t="shared" si="0"/>
        <v>20000</v>
      </c>
      <c r="I20" s="42">
        <v>20000</v>
      </c>
      <c r="J20" s="41"/>
      <c r="K20" s="41"/>
      <c r="M20" s="29"/>
    </row>
    <row r="21" spans="2:13" ht="120" customHeight="1">
      <c r="B21" s="57" t="s">
        <v>59</v>
      </c>
      <c r="C21" s="58">
        <v>2111</v>
      </c>
      <c r="D21" s="57" t="s">
        <v>60</v>
      </c>
      <c r="E21" s="59" t="s">
        <v>61</v>
      </c>
      <c r="F21" s="60" t="s">
        <v>80</v>
      </c>
      <c r="G21" s="61" t="s">
        <v>77</v>
      </c>
      <c r="H21" s="46">
        <f t="shared" si="0"/>
        <v>580300</v>
      </c>
      <c r="I21" s="62">
        <v>316300</v>
      </c>
      <c r="J21" s="63">
        <v>264000</v>
      </c>
      <c r="K21" s="63">
        <v>264000</v>
      </c>
      <c r="M21" s="29"/>
    </row>
    <row r="22" spans="1:13" ht="99.75" customHeight="1">
      <c r="A22" s="50"/>
      <c r="B22" s="64" t="s">
        <v>20</v>
      </c>
      <c r="C22" s="65">
        <v>3133</v>
      </c>
      <c r="D22" s="64" t="s">
        <v>21</v>
      </c>
      <c r="E22" s="66" t="s">
        <v>22</v>
      </c>
      <c r="F22" s="47" t="s">
        <v>46</v>
      </c>
      <c r="G22" s="67" t="s">
        <v>78</v>
      </c>
      <c r="H22" s="68">
        <f t="shared" si="0"/>
        <v>30000</v>
      </c>
      <c r="I22" s="69">
        <v>20000</v>
      </c>
      <c r="J22" s="69">
        <v>10000</v>
      </c>
      <c r="K22" s="69">
        <v>10000</v>
      </c>
      <c r="M22" s="29"/>
    </row>
    <row r="23" spans="1:13" ht="120" customHeight="1">
      <c r="A23" s="50"/>
      <c r="B23" s="64" t="s">
        <v>23</v>
      </c>
      <c r="C23" s="65">
        <v>3140</v>
      </c>
      <c r="D23" s="64" t="s">
        <v>21</v>
      </c>
      <c r="E23" s="66" t="s">
        <v>24</v>
      </c>
      <c r="F23" s="47" t="s">
        <v>81</v>
      </c>
      <c r="G23" s="67" t="s">
        <v>79</v>
      </c>
      <c r="H23" s="68">
        <f t="shared" si="0"/>
        <v>80000</v>
      </c>
      <c r="I23" s="69">
        <v>80000</v>
      </c>
      <c r="J23" s="69"/>
      <c r="K23" s="69"/>
      <c r="M23" s="29"/>
    </row>
    <row r="24" spans="1:13" ht="120" customHeight="1">
      <c r="A24" s="50"/>
      <c r="B24" s="64" t="s">
        <v>47</v>
      </c>
      <c r="C24" s="65">
        <v>3180</v>
      </c>
      <c r="D24" s="70" t="s">
        <v>6</v>
      </c>
      <c r="E24" s="66" t="s">
        <v>25</v>
      </c>
      <c r="F24" s="47" t="s">
        <v>83</v>
      </c>
      <c r="G24" s="67" t="s">
        <v>82</v>
      </c>
      <c r="H24" s="68">
        <f t="shared" si="0"/>
        <v>84400</v>
      </c>
      <c r="I24" s="69">
        <v>84400</v>
      </c>
      <c r="J24" s="69"/>
      <c r="K24" s="69"/>
      <c r="M24" s="29"/>
    </row>
    <row r="25" spans="1:13" ht="120" customHeight="1">
      <c r="A25" s="50"/>
      <c r="B25" s="64" t="s">
        <v>70</v>
      </c>
      <c r="C25" s="65">
        <v>3241</v>
      </c>
      <c r="D25" s="64" t="s">
        <v>13</v>
      </c>
      <c r="E25" s="66" t="s">
        <v>71</v>
      </c>
      <c r="F25" s="47" t="s">
        <v>83</v>
      </c>
      <c r="G25" s="67" t="s">
        <v>82</v>
      </c>
      <c r="H25" s="68">
        <f t="shared" si="0"/>
        <v>40000</v>
      </c>
      <c r="I25" s="69">
        <v>40000</v>
      </c>
      <c r="J25" s="69"/>
      <c r="K25" s="69"/>
      <c r="M25" s="29"/>
    </row>
    <row r="26" spans="1:13" ht="99.75" customHeight="1">
      <c r="A26" s="50"/>
      <c r="B26" s="64" t="s">
        <v>48</v>
      </c>
      <c r="C26" s="65">
        <v>3242</v>
      </c>
      <c r="D26" s="64" t="s">
        <v>13</v>
      </c>
      <c r="E26" s="66" t="s">
        <v>49</v>
      </c>
      <c r="F26" s="47" t="s">
        <v>83</v>
      </c>
      <c r="G26" s="67" t="s">
        <v>82</v>
      </c>
      <c r="H26" s="68">
        <f t="shared" si="0"/>
        <v>235000</v>
      </c>
      <c r="I26" s="69">
        <v>235000</v>
      </c>
      <c r="J26" s="69"/>
      <c r="K26" s="69"/>
      <c r="M26" s="29"/>
    </row>
    <row r="27" spans="1:13" ht="120" customHeight="1">
      <c r="A27" s="50"/>
      <c r="B27" s="64" t="s">
        <v>51</v>
      </c>
      <c r="C27" s="65">
        <v>4082</v>
      </c>
      <c r="D27" s="64" t="s">
        <v>16</v>
      </c>
      <c r="E27" s="66" t="s">
        <v>50</v>
      </c>
      <c r="F27" s="47" t="s">
        <v>53</v>
      </c>
      <c r="G27" s="67" t="s">
        <v>75</v>
      </c>
      <c r="H27" s="68">
        <f t="shared" si="0"/>
        <v>215000</v>
      </c>
      <c r="I27" s="69">
        <v>180000</v>
      </c>
      <c r="J27" s="69">
        <v>35000</v>
      </c>
      <c r="K27" s="69">
        <v>35000</v>
      </c>
      <c r="M27" s="29"/>
    </row>
    <row r="28" spans="1:13" ht="99.75" customHeight="1">
      <c r="A28" s="50"/>
      <c r="B28" s="64" t="s">
        <v>26</v>
      </c>
      <c r="C28" s="65">
        <v>5011</v>
      </c>
      <c r="D28" s="64" t="s">
        <v>27</v>
      </c>
      <c r="E28" s="66" t="s">
        <v>28</v>
      </c>
      <c r="F28" s="47" t="s">
        <v>43</v>
      </c>
      <c r="G28" s="67" t="s">
        <v>74</v>
      </c>
      <c r="H28" s="68">
        <f t="shared" si="0"/>
        <v>50000</v>
      </c>
      <c r="I28" s="69">
        <v>50000</v>
      </c>
      <c r="J28" s="69"/>
      <c r="K28" s="69"/>
      <c r="M28" s="29"/>
    </row>
    <row r="29" spans="1:13" ht="99.75" customHeight="1">
      <c r="A29" s="50"/>
      <c r="B29" s="64" t="s">
        <v>29</v>
      </c>
      <c r="C29" s="65">
        <v>6030</v>
      </c>
      <c r="D29" s="70" t="s">
        <v>14</v>
      </c>
      <c r="E29" s="71" t="s">
        <v>30</v>
      </c>
      <c r="F29" s="47" t="s">
        <v>84</v>
      </c>
      <c r="G29" s="67" t="s">
        <v>85</v>
      </c>
      <c r="H29" s="68">
        <f>SUM(I29:J29)</f>
        <v>899800</v>
      </c>
      <c r="I29" s="69">
        <v>899800</v>
      </c>
      <c r="J29" s="69"/>
      <c r="K29" s="69"/>
      <c r="M29" s="29"/>
    </row>
    <row r="30" spans="1:13" ht="120" customHeight="1">
      <c r="A30" s="50"/>
      <c r="B30" s="64" t="s">
        <v>32</v>
      </c>
      <c r="C30" s="65">
        <v>7130</v>
      </c>
      <c r="D30" s="64" t="s">
        <v>33</v>
      </c>
      <c r="E30" s="72" t="s">
        <v>31</v>
      </c>
      <c r="F30" s="47" t="s">
        <v>40</v>
      </c>
      <c r="G30" s="67" t="s">
        <v>73</v>
      </c>
      <c r="H30" s="68">
        <f t="shared" si="0"/>
        <v>173000</v>
      </c>
      <c r="I30" s="69">
        <v>173000</v>
      </c>
      <c r="J30" s="69"/>
      <c r="K30" s="69"/>
      <c r="M30" s="29"/>
    </row>
    <row r="31" spans="2:13" ht="99.75" customHeight="1">
      <c r="B31" s="31" t="s">
        <v>90</v>
      </c>
      <c r="C31" s="33" t="s">
        <v>55</v>
      </c>
      <c r="D31" s="31" t="s">
        <v>15</v>
      </c>
      <c r="E31" s="32" t="s">
        <v>56</v>
      </c>
      <c r="F31" s="47" t="s">
        <v>84</v>
      </c>
      <c r="G31" s="35" t="s">
        <v>85</v>
      </c>
      <c r="H31" s="46">
        <f t="shared" si="0"/>
        <v>480000</v>
      </c>
      <c r="I31" s="41">
        <v>480000</v>
      </c>
      <c r="J31" s="41"/>
      <c r="K31" s="41"/>
      <c r="M31" s="29"/>
    </row>
    <row r="32" spans="2:13" ht="99.75" customHeight="1">
      <c r="B32" s="33" t="s">
        <v>91</v>
      </c>
      <c r="C32" s="33" t="s">
        <v>95</v>
      </c>
      <c r="D32" s="89" t="s">
        <v>96</v>
      </c>
      <c r="E32" s="32" t="s">
        <v>97</v>
      </c>
      <c r="F32" s="47" t="s">
        <v>101</v>
      </c>
      <c r="G32" s="35" t="s">
        <v>100</v>
      </c>
      <c r="H32" s="46">
        <f t="shared" si="0"/>
        <v>170000</v>
      </c>
      <c r="I32" s="41">
        <v>130000</v>
      </c>
      <c r="J32" s="41">
        <v>40000</v>
      </c>
      <c r="K32" s="41">
        <v>40000</v>
      </c>
      <c r="M32" s="29"/>
    </row>
    <row r="33" spans="2:13" ht="99.75" customHeight="1">
      <c r="B33" s="31" t="s">
        <v>35</v>
      </c>
      <c r="C33" s="18">
        <v>7680</v>
      </c>
      <c r="D33" s="31" t="s">
        <v>36</v>
      </c>
      <c r="E33" s="32" t="s">
        <v>34</v>
      </c>
      <c r="F33" s="35" t="s">
        <v>42</v>
      </c>
      <c r="G33" s="35" t="s">
        <v>72</v>
      </c>
      <c r="H33" s="46">
        <f t="shared" si="0"/>
        <v>14000</v>
      </c>
      <c r="I33" s="41">
        <v>14000</v>
      </c>
      <c r="J33" s="41"/>
      <c r="K33" s="41"/>
      <c r="M33" s="29"/>
    </row>
    <row r="34" spans="2:13" ht="99.75" customHeight="1">
      <c r="B34" s="31" t="s">
        <v>38</v>
      </c>
      <c r="C34" s="18">
        <v>8340</v>
      </c>
      <c r="D34" s="31" t="s">
        <v>39</v>
      </c>
      <c r="E34" s="32" t="s">
        <v>37</v>
      </c>
      <c r="F34" s="47" t="s">
        <v>84</v>
      </c>
      <c r="G34" s="35" t="s">
        <v>85</v>
      </c>
      <c r="H34" s="46">
        <f t="shared" si="0"/>
        <v>1800</v>
      </c>
      <c r="I34" s="41"/>
      <c r="J34" s="41">
        <v>1800</v>
      </c>
      <c r="K34" s="41"/>
      <c r="M34" s="29"/>
    </row>
    <row r="35" spans="1:11" s="20" customFormat="1" ht="33.75" customHeight="1">
      <c r="A35" s="19"/>
      <c r="B35" s="23"/>
      <c r="C35" s="23"/>
      <c r="D35" s="24"/>
      <c r="E35" s="25" t="s">
        <v>4</v>
      </c>
      <c r="F35" s="26"/>
      <c r="G35" s="26"/>
      <c r="H35" s="43">
        <f>H15</f>
        <v>3350100</v>
      </c>
      <c r="I35" s="43">
        <f>I15</f>
        <v>2999300</v>
      </c>
      <c r="J35" s="43">
        <f>J15</f>
        <v>350800</v>
      </c>
      <c r="K35" s="43">
        <f>K15</f>
        <v>349000</v>
      </c>
    </row>
    <row r="40" spans="2:11" ht="18.75">
      <c r="B40" s="79" t="s">
        <v>18</v>
      </c>
      <c r="C40" s="80"/>
      <c r="D40" s="80"/>
      <c r="E40" s="80"/>
      <c r="F40" s="80"/>
      <c r="G40" s="80"/>
      <c r="H40" s="80"/>
      <c r="I40" s="80"/>
      <c r="J40" s="80"/>
      <c r="K40" s="80"/>
    </row>
    <row r="45" ht="12.75">
      <c r="F45" s="3" t="s">
        <v>11</v>
      </c>
    </row>
  </sheetData>
  <sheetProtection/>
  <mergeCells count="17">
    <mergeCell ref="B40:K40"/>
    <mergeCell ref="I3:K3"/>
    <mergeCell ref="B10:K10"/>
    <mergeCell ref="I4:L4"/>
    <mergeCell ref="I5:L5"/>
    <mergeCell ref="I6:L6"/>
    <mergeCell ref="I8:L8"/>
    <mergeCell ref="I7:K7"/>
    <mergeCell ref="J12:K12"/>
    <mergeCell ref="D12:D13"/>
    <mergeCell ref="B12:B13"/>
    <mergeCell ref="E12:E13"/>
    <mergeCell ref="F12:F13"/>
    <mergeCell ref="G12:G13"/>
    <mergeCell ref="C12:C13"/>
    <mergeCell ref="I12:I13"/>
    <mergeCell ref="H12:H13"/>
  </mergeCells>
  <printOptions horizontalCentered="1"/>
  <pageMargins left="0.1968503937007874" right="0.1968503937007874" top="0.7874015748031497" bottom="0.3937007874015748" header="0.35433070866141736" footer="0.2362204724409449"/>
  <pageSetup fitToHeight="32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2019-11-25T16:33:02Z</cp:lastPrinted>
  <dcterms:created xsi:type="dcterms:W3CDTF">2014-01-17T10:52:16Z</dcterms:created>
  <dcterms:modified xsi:type="dcterms:W3CDTF">2019-12-19T13:24:06Z</dcterms:modified>
  <cp:category/>
  <cp:version/>
  <cp:contentType/>
  <cp:contentStatus/>
</cp:coreProperties>
</file>